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75" windowWidth="17115" windowHeight="1069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X18" i="1"/>
  <c r="X17"/>
  <c r="X16"/>
  <c r="X4"/>
  <c r="X5"/>
  <c r="X15"/>
  <c r="X14"/>
  <c r="X13"/>
  <c r="X12"/>
  <c r="X11"/>
  <c r="X10"/>
  <c r="X9"/>
  <c r="X8"/>
  <c r="X7"/>
  <c r="X6"/>
</calcChain>
</file>

<file path=xl/sharedStrings.xml><?xml version="1.0" encoding="utf-8"?>
<sst xmlns="http://schemas.openxmlformats.org/spreadsheetml/2006/main" count="131" uniqueCount="74">
  <si>
    <t>東松島市大曲沼尻①</t>
    <rPh sb="0" eb="4">
      <t>ヒガシマツシマシ</t>
    </rPh>
    <rPh sb="4" eb="6">
      <t>オオマガリ</t>
    </rPh>
    <rPh sb="6" eb="7">
      <t>ヌマ</t>
    </rPh>
    <rPh sb="7" eb="8">
      <t>シリ</t>
    </rPh>
    <phoneticPr fontId="3"/>
  </si>
  <si>
    <t>仙台管区気象台</t>
    <rPh sb="0" eb="2">
      <t>センダイ</t>
    </rPh>
    <rPh sb="2" eb="4">
      <t>カンク</t>
    </rPh>
    <rPh sb="4" eb="7">
      <t>キショウダイ</t>
    </rPh>
    <phoneticPr fontId="3"/>
  </si>
  <si>
    <t>鮎川</t>
    <rPh sb="0" eb="2">
      <t>アユカワ</t>
    </rPh>
    <phoneticPr fontId="3"/>
  </si>
  <si>
    <t>東松島市大曲沼尻②</t>
    <rPh sb="0" eb="4">
      <t>ヒガシマツシマシ</t>
    </rPh>
    <rPh sb="4" eb="6">
      <t>オオマガリ</t>
    </rPh>
    <rPh sb="6" eb="7">
      <t>ヌマ</t>
    </rPh>
    <rPh sb="7" eb="8">
      <t>シリ</t>
    </rPh>
    <phoneticPr fontId="3"/>
  </si>
  <si>
    <t>漁協矢本支所倉庫</t>
    <rPh sb="6" eb="8">
      <t>ソウコ</t>
    </rPh>
    <phoneticPr fontId="3"/>
  </si>
  <si>
    <t>東松島市大曲沼尻③</t>
    <rPh sb="0" eb="4">
      <t>ヒガシマツシマシ</t>
    </rPh>
    <rPh sb="4" eb="6">
      <t>オオマガリ</t>
    </rPh>
    <rPh sb="6" eb="7">
      <t>ヌマ</t>
    </rPh>
    <rPh sb="7" eb="8">
      <t>シリ</t>
    </rPh>
    <phoneticPr fontId="3"/>
  </si>
  <si>
    <t>鉄工所</t>
    <rPh sb="0" eb="2">
      <t>テッコウ</t>
    </rPh>
    <rPh sb="2" eb="3">
      <t>ジョ</t>
    </rPh>
    <phoneticPr fontId="3"/>
  </si>
  <si>
    <t>東松島市宮戸川原①</t>
    <rPh sb="0" eb="4">
      <t>ヒガシマツシマシ</t>
    </rPh>
    <rPh sb="4" eb="6">
      <t>ミヤト</t>
    </rPh>
    <rPh sb="6" eb="8">
      <t>カワラ</t>
    </rPh>
    <phoneticPr fontId="3"/>
  </si>
  <si>
    <t>電話ボックス</t>
    <rPh sb="0" eb="2">
      <t>デンワ</t>
    </rPh>
    <phoneticPr fontId="3"/>
  </si>
  <si>
    <t>最高潮位時刻不明のため鮎川検潮所と同じ時刻と推定</t>
    <rPh sb="0" eb="2">
      <t>サイコウ</t>
    </rPh>
    <rPh sb="2" eb="4">
      <t>チョウイ</t>
    </rPh>
    <rPh sb="4" eb="6">
      <t>ジコク</t>
    </rPh>
    <rPh sb="6" eb="8">
      <t>フメイ</t>
    </rPh>
    <rPh sb="11" eb="13">
      <t>アユカワ</t>
    </rPh>
    <rPh sb="13" eb="14">
      <t>ケン</t>
    </rPh>
    <rPh sb="14" eb="15">
      <t>チョウ</t>
    </rPh>
    <rPh sb="15" eb="16">
      <t>ジョ</t>
    </rPh>
    <rPh sb="17" eb="18">
      <t>オナ</t>
    </rPh>
    <rPh sb="19" eb="21">
      <t>ジコク</t>
    </rPh>
    <rPh sb="22" eb="24">
      <t>スイテイ</t>
    </rPh>
    <phoneticPr fontId="3"/>
  </si>
  <si>
    <t>仙台新港</t>
    <rPh sb="0" eb="2">
      <t>センダイ</t>
    </rPh>
    <rPh sb="2" eb="3">
      <t>シン</t>
    </rPh>
    <rPh sb="3" eb="4">
      <t>コウ</t>
    </rPh>
    <phoneticPr fontId="3"/>
  </si>
  <si>
    <t>東松島市宮戸川原②</t>
    <rPh sb="0" eb="4">
      <t>ヒガシマツシマシ</t>
    </rPh>
    <rPh sb="4" eb="6">
      <t>ミヤト</t>
    </rPh>
    <rPh sb="6" eb="8">
      <t>カワラ</t>
    </rPh>
    <phoneticPr fontId="3"/>
  </si>
  <si>
    <t>観光ホテル</t>
    <rPh sb="0" eb="2">
      <t>カンコウ</t>
    </rPh>
    <phoneticPr fontId="3"/>
  </si>
  <si>
    <t>塩釜市港町</t>
    <rPh sb="0" eb="3">
      <t>シオガマシ</t>
    </rPh>
    <rPh sb="3" eb="5">
      <t>ミナトチョウ</t>
    </rPh>
    <phoneticPr fontId="3"/>
  </si>
  <si>
    <t>マリンゲート塩釜</t>
    <rPh sb="6" eb="8">
      <t>シオガマ</t>
    </rPh>
    <phoneticPr fontId="3"/>
  </si>
  <si>
    <t>塩釜市北浜</t>
    <rPh sb="0" eb="3">
      <t>シオガマシ</t>
    </rPh>
    <rPh sb="3" eb="4">
      <t>キタ</t>
    </rPh>
    <rPh sb="4" eb="5">
      <t>ハマ</t>
    </rPh>
    <phoneticPr fontId="3"/>
  </si>
  <si>
    <t>工場壁に変色痕</t>
    <rPh sb="0" eb="2">
      <t>コウジョウ</t>
    </rPh>
    <rPh sb="2" eb="3">
      <t>カベ</t>
    </rPh>
    <rPh sb="4" eb="6">
      <t>ヘンショク</t>
    </rPh>
    <rPh sb="6" eb="7">
      <t>コン</t>
    </rPh>
    <phoneticPr fontId="3"/>
  </si>
  <si>
    <t>七ヶ浜町代ヶ崎浜西</t>
    <rPh sb="0" eb="3">
      <t>シチガハマ</t>
    </rPh>
    <rPh sb="3" eb="4">
      <t>マチ</t>
    </rPh>
    <rPh sb="4" eb="5">
      <t>ダイ</t>
    </rPh>
    <rPh sb="6" eb="7">
      <t>サキ</t>
    </rPh>
    <rPh sb="7" eb="9">
      <t>ハマニシ</t>
    </rPh>
    <phoneticPr fontId="3"/>
  </si>
  <si>
    <t>家屋の雨樋の破損</t>
    <rPh sb="0" eb="2">
      <t>カオク</t>
    </rPh>
    <rPh sb="3" eb="5">
      <t>アマドイ</t>
    </rPh>
    <rPh sb="6" eb="8">
      <t>ハソン</t>
    </rPh>
    <phoneticPr fontId="3"/>
  </si>
  <si>
    <t>松島町松島町内</t>
    <rPh sb="0" eb="2">
      <t>マツシマ</t>
    </rPh>
    <rPh sb="2" eb="3">
      <t>マチ</t>
    </rPh>
    <rPh sb="3" eb="5">
      <t>マツシマ</t>
    </rPh>
    <rPh sb="5" eb="6">
      <t>マチ</t>
    </rPh>
    <rPh sb="6" eb="7">
      <t>ナイ</t>
    </rPh>
    <phoneticPr fontId="3"/>
  </si>
  <si>
    <t>レストハウス付近の電話ボックス</t>
    <rPh sb="6" eb="8">
      <t>フキン</t>
    </rPh>
    <rPh sb="9" eb="11">
      <t>デンワ</t>
    </rPh>
    <phoneticPr fontId="3"/>
  </si>
  <si>
    <t>松島町手樽銭神</t>
    <rPh sb="0" eb="2">
      <t>マツシマ</t>
    </rPh>
    <rPh sb="2" eb="3">
      <t>マチ</t>
    </rPh>
    <rPh sb="3" eb="4">
      <t>テ</t>
    </rPh>
    <rPh sb="4" eb="5">
      <t>タル</t>
    </rPh>
    <rPh sb="5" eb="6">
      <t>ゼニ</t>
    </rPh>
    <rPh sb="6" eb="7">
      <t>カミ</t>
    </rPh>
    <phoneticPr fontId="3"/>
  </si>
  <si>
    <t>かき処理工場ガラス窓</t>
    <rPh sb="2" eb="4">
      <t>ショリ</t>
    </rPh>
    <rPh sb="4" eb="6">
      <t>コウジョウ</t>
    </rPh>
    <rPh sb="9" eb="10">
      <t>マド</t>
    </rPh>
    <phoneticPr fontId="3"/>
  </si>
  <si>
    <t>松島町手樽広浦</t>
    <rPh sb="0" eb="2">
      <t>マツシマ</t>
    </rPh>
    <rPh sb="2" eb="3">
      <t>マチ</t>
    </rPh>
    <rPh sb="3" eb="4">
      <t>テ</t>
    </rPh>
    <rPh sb="4" eb="5">
      <t>ダル</t>
    </rPh>
    <rPh sb="5" eb="6">
      <t>ヒロ</t>
    </rPh>
    <rPh sb="6" eb="7">
      <t>ウラ</t>
    </rPh>
    <phoneticPr fontId="3"/>
  </si>
  <si>
    <t>陸前富山駅のフェンス</t>
    <rPh sb="0" eb="2">
      <t>リクゼン</t>
    </rPh>
    <rPh sb="2" eb="4">
      <t>トヤマ</t>
    </rPh>
    <rPh sb="4" eb="5">
      <t>エキ</t>
    </rPh>
    <phoneticPr fontId="3"/>
  </si>
  <si>
    <t>利府町赤沼浜田</t>
    <rPh sb="0" eb="2">
      <t>リフ</t>
    </rPh>
    <rPh sb="2" eb="3">
      <t>チョウ</t>
    </rPh>
    <rPh sb="3" eb="5">
      <t>アカヌマ</t>
    </rPh>
    <rPh sb="5" eb="7">
      <t>ハマダ</t>
    </rPh>
    <phoneticPr fontId="3"/>
  </si>
  <si>
    <t>建造物のガラス</t>
    <rPh sb="0" eb="3">
      <t>ケンゾウブツ</t>
    </rPh>
    <phoneticPr fontId="3"/>
  </si>
  <si>
    <t>地点番号</t>
    <rPh sb="0" eb="4">
      <t>チテンバンゴウ</t>
    </rPh>
    <phoneticPr fontId="3"/>
  </si>
  <si>
    <t>現地調査</t>
    <rPh sb="0" eb="4">
      <t>ゲンチチョウサ</t>
    </rPh>
    <phoneticPr fontId="3"/>
  </si>
  <si>
    <t>調査グループ</t>
    <rPh sb="0" eb="2">
      <t>チョウサ</t>
    </rPh>
    <phoneticPr fontId="3"/>
  </si>
  <si>
    <t>備考</t>
    <rPh sb="0" eb="2">
      <t>ビコウ</t>
    </rPh>
    <phoneticPr fontId="4"/>
  </si>
  <si>
    <t>潮位補正</t>
    <rPh sb="0" eb="4">
      <t>チョウイホセイ</t>
    </rPh>
    <phoneticPr fontId="3"/>
  </si>
  <si>
    <t>地名</t>
    <rPh sb="0" eb="2">
      <t>チメイ</t>
    </rPh>
    <phoneticPr fontId="3"/>
  </si>
  <si>
    <t>北緯</t>
    <rPh sb="0" eb="2">
      <t>ホクイ</t>
    </rPh>
    <phoneticPr fontId="3"/>
  </si>
  <si>
    <t>東経</t>
    <rPh sb="0" eb="2">
      <t>トウケイ</t>
    </rPh>
    <phoneticPr fontId="3"/>
  </si>
  <si>
    <t>年/月/日</t>
    <rPh sb="0" eb="1">
      <t>ネン</t>
    </rPh>
    <rPh sb="2" eb="3">
      <t>ツキ</t>
    </rPh>
    <rPh sb="4" eb="5">
      <t>ニチ</t>
    </rPh>
    <phoneticPr fontId="3"/>
  </si>
  <si>
    <t>時刻</t>
    <rPh sb="0" eb="2">
      <t>ジコク</t>
    </rPh>
    <phoneticPr fontId="3"/>
  </si>
  <si>
    <t>測定高*3</t>
    <rPh sb="0" eb="3">
      <t>ソクテイダカ</t>
    </rPh>
    <phoneticPr fontId="3"/>
  </si>
  <si>
    <t>津波高</t>
    <rPh sb="0" eb="3">
      <t>ツナミコウ</t>
    </rPh>
    <phoneticPr fontId="3"/>
  </si>
  <si>
    <t>汀線からの</t>
    <rPh sb="0" eb="2">
      <t>テイセン</t>
    </rPh>
    <phoneticPr fontId="3"/>
  </si>
  <si>
    <t>測定対象</t>
    <rPh sb="0" eb="4">
      <t>ソクテイタイショウ</t>
    </rPh>
    <phoneticPr fontId="3"/>
  </si>
  <si>
    <t>根拠</t>
    <rPh sb="0" eb="2">
      <t>コンキョ</t>
    </rPh>
    <phoneticPr fontId="3"/>
  </si>
  <si>
    <t>信頼度*2</t>
    <rPh sb="0" eb="3">
      <t>シンライド</t>
    </rPh>
    <phoneticPr fontId="3"/>
  </si>
  <si>
    <t>測定時の</t>
    <rPh sb="0" eb="3">
      <t>ソクテイジ</t>
    </rPh>
    <phoneticPr fontId="4"/>
  </si>
  <si>
    <t>最大波発生日時（予想）</t>
    <rPh sb="0" eb="5">
      <t>サイダイハ</t>
    </rPh>
    <rPh sb="5" eb="7">
      <t>ニチジ</t>
    </rPh>
    <rPh sb="8" eb="10">
      <t>ヨソウ</t>
    </rPh>
    <phoneticPr fontId="3"/>
  </si>
  <si>
    <t>最大波発生時（予想）</t>
    <rPh sb="0" eb="6">
      <t>サイダイハ</t>
    </rPh>
    <rPh sb="7" eb="9">
      <t>ヨソウ</t>
    </rPh>
    <phoneticPr fontId="4"/>
  </si>
  <si>
    <t>潮位補正の</t>
    <rPh sb="0" eb="4">
      <t>チョウイホセイ</t>
    </rPh>
    <phoneticPr fontId="3"/>
  </si>
  <si>
    <t>潮位補正後の高さ</t>
    <rPh sb="0" eb="5">
      <t>チョウイホセイゴ</t>
    </rPh>
    <rPh sb="6" eb="7">
      <t>タカ</t>
    </rPh>
    <phoneticPr fontId="3"/>
  </si>
  <si>
    <t>度</t>
    <rPh sb="0" eb="1">
      <t>ド</t>
    </rPh>
    <phoneticPr fontId="3"/>
  </si>
  <si>
    <t>分</t>
    <rPh sb="0" eb="1">
      <t>フン</t>
    </rPh>
    <phoneticPr fontId="3"/>
  </si>
  <si>
    <t>秒</t>
    <rPh sb="0" eb="1">
      <t>ビョウ</t>
    </rPh>
    <phoneticPr fontId="3"/>
  </si>
  <si>
    <t xml:space="preserve"> a (m)</t>
  </si>
  <si>
    <t>の種類*1</t>
  </si>
  <si>
    <t>測定距離 (m)</t>
  </si>
  <si>
    <t>潮位 b (m)**</t>
    <rPh sb="0" eb="2">
      <t>チョウイ</t>
    </rPh>
    <phoneticPr fontId="3"/>
  </si>
  <si>
    <t>の潮位 c (m)**</t>
    <phoneticPr fontId="3"/>
  </si>
  <si>
    <t>参照地点</t>
    <rPh sb="0" eb="4">
      <t>サンショウチテン</t>
    </rPh>
    <phoneticPr fontId="3"/>
  </si>
  <si>
    <t>a+b-c (m)</t>
    <phoneticPr fontId="3"/>
  </si>
  <si>
    <t>漁協矢本支所</t>
    <phoneticPr fontId="3"/>
  </si>
  <si>
    <t>いわき市小名浜高山小名浜検潮所付近①</t>
    <rPh sb="3" eb="4">
      <t>シ</t>
    </rPh>
    <rPh sb="4" eb="6">
      <t>オナ</t>
    </rPh>
    <rPh sb="6" eb="7">
      <t>ハマ</t>
    </rPh>
    <rPh sb="7" eb="9">
      <t>タカヤマ</t>
    </rPh>
    <rPh sb="9" eb="11">
      <t>オナ</t>
    </rPh>
    <rPh sb="11" eb="12">
      <t>ハマ</t>
    </rPh>
    <rPh sb="12" eb="13">
      <t>ケン</t>
    </rPh>
    <rPh sb="13" eb="14">
      <t>チョウ</t>
    </rPh>
    <rPh sb="14" eb="15">
      <t>ジョ</t>
    </rPh>
    <rPh sb="15" eb="17">
      <t>フキン</t>
    </rPh>
    <phoneticPr fontId="3"/>
  </si>
  <si>
    <t>石油会社ポンプ室のドアの窓ガラス</t>
    <rPh sb="0" eb="2">
      <t>セキユ</t>
    </rPh>
    <rPh sb="2" eb="4">
      <t>カイシャ</t>
    </rPh>
    <rPh sb="7" eb="8">
      <t>シツ</t>
    </rPh>
    <rPh sb="12" eb="13">
      <t>マド</t>
    </rPh>
    <phoneticPr fontId="3"/>
  </si>
  <si>
    <t>漂流物付着</t>
    <rPh sb="0" eb="2">
      <t>ヒョウリュウ</t>
    </rPh>
    <rPh sb="2" eb="3">
      <t>ブツ</t>
    </rPh>
    <rPh sb="3" eb="5">
      <t>フチャク</t>
    </rPh>
    <phoneticPr fontId="3"/>
  </si>
  <si>
    <t>A</t>
    <phoneticPr fontId="3"/>
  </si>
  <si>
    <t>地震津波監視課</t>
    <rPh sb="0" eb="2">
      <t>ジシン</t>
    </rPh>
    <rPh sb="2" eb="4">
      <t>ツナミ</t>
    </rPh>
    <rPh sb="4" eb="6">
      <t>カンシ</t>
    </rPh>
    <rPh sb="6" eb="7">
      <t>カ</t>
    </rPh>
    <phoneticPr fontId="3"/>
  </si>
  <si>
    <t>小名浜</t>
    <rPh sb="0" eb="2">
      <t>オナ</t>
    </rPh>
    <rPh sb="2" eb="3">
      <t>ハマ</t>
    </rPh>
    <phoneticPr fontId="3"/>
  </si>
  <si>
    <t>いわき市小名浜高山小名浜検潮所付近②</t>
    <rPh sb="3" eb="4">
      <t>シ</t>
    </rPh>
    <rPh sb="4" eb="6">
      <t>オナ</t>
    </rPh>
    <rPh sb="6" eb="7">
      <t>ハマ</t>
    </rPh>
    <rPh sb="7" eb="9">
      <t>タカヤマ</t>
    </rPh>
    <rPh sb="9" eb="11">
      <t>オナ</t>
    </rPh>
    <rPh sb="11" eb="12">
      <t>ハマ</t>
    </rPh>
    <rPh sb="12" eb="13">
      <t>ケン</t>
    </rPh>
    <rPh sb="13" eb="14">
      <t>チョウ</t>
    </rPh>
    <rPh sb="14" eb="15">
      <t>ジョ</t>
    </rPh>
    <rPh sb="15" eb="17">
      <t>フキン</t>
    </rPh>
    <phoneticPr fontId="3"/>
  </si>
  <si>
    <t>石油会社事務室のドアの窓ガラス</t>
    <rPh sb="0" eb="2">
      <t>セキユ</t>
    </rPh>
    <rPh sb="2" eb="4">
      <t>カイシャ</t>
    </rPh>
    <rPh sb="4" eb="7">
      <t>ジムシツ</t>
    </rPh>
    <rPh sb="11" eb="12">
      <t>マド</t>
    </rPh>
    <phoneticPr fontId="3"/>
  </si>
  <si>
    <t>いわき市小名浜下神白綱取小名浜漁港</t>
    <rPh sb="3" eb="4">
      <t>シ</t>
    </rPh>
    <rPh sb="4" eb="6">
      <t>オナ</t>
    </rPh>
    <rPh sb="6" eb="7">
      <t>ハマ</t>
    </rPh>
    <rPh sb="7" eb="8">
      <t>シモ</t>
    </rPh>
    <rPh sb="8" eb="9">
      <t>カミ</t>
    </rPh>
    <rPh sb="9" eb="10">
      <t>シロ</t>
    </rPh>
    <rPh sb="10" eb="12">
      <t>ツナト</t>
    </rPh>
    <rPh sb="12" eb="14">
      <t>オナ</t>
    </rPh>
    <rPh sb="14" eb="15">
      <t>ハマ</t>
    </rPh>
    <rPh sb="15" eb="17">
      <t>ギョコウ</t>
    </rPh>
    <phoneticPr fontId="3"/>
  </si>
  <si>
    <t>魚市場隣接の倉庫の窓ガラス</t>
    <rPh sb="0" eb="3">
      <t>ウオイチバ</t>
    </rPh>
    <rPh sb="3" eb="5">
      <t>リンセツ</t>
    </rPh>
    <rPh sb="6" eb="8">
      <t>ソウコ</t>
    </rPh>
    <rPh sb="9" eb="10">
      <t>マド</t>
    </rPh>
    <phoneticPr fontId="3"/>
  </si>
  <si>
    <t>I</t>
    <phoneticPr fontId="2"/>
  </si>
  <si>
    <t>A</t>
    <phoneticPr fontId="2"/>
  </si>
  <si>
    <t>B</t>
    <phoneticPr fontId="2"/>
  </si>
  <si>
    <t>I</t>
    <phoneticPr fontId="3"/>
  </si>
  <si>
    <t>I</t>
    <phoneticPr fontId="4"/>
  </si>
</sst>
</file>

<file path=xl/styles.xml><?xml version="1.0" encoding="utf-8"?>
<styleSheet xmlns="http://schemas.openxmlformats.org/spreadsheetml/2006/main">
  <numFmts count="9">
    <numFmt numFmtId="176" formatCode="0.0_ "/>
    <numFmt numFmtId="177" formatCode="m&quot;月&quot;d&quot;日&quot;;@"/>
    <numFmt numFmtId="178" formatCode="0.00_ "/>
    <numFmt numFmtId="179" formatCode="0.000_ "/>
    <numFmt numFmtId="180" formatCode="h:mm;@"/>
    <numFmt numFmtId="181" formatCode="0.00_ ;[Red]\-0.00\ "/>
    <numFmt numFmtId="182" formatCode="0_);[Red]\(0\)"/>
    <numFmt numFmtId="183" formatCode="0.0_);[Red]\(0.0\)"/>
    <numFmt numFmtId="184" formatCode="0.00_);[Red]\(0.00\)"/>
  </numFmts>
  <fonts count="9">
    <font>
      <sz val="11"/>
      <color theme="1"/>
      <name val="ＭＳ Ｐゴシック"/>
      <family val="2"/>
      <charset val="128"/>
      <scheme val="minor"/>
    </font>
    <font>
      <sz val="9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6"/>
      <name val="Osaka"/>
      <family val="3"/>
      <charset val="128"/>
    </font>
    <font>
      <sz val="1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4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181" fontId="1" fillId="2" borderId="9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178" fontId="1" fillId="2" borderId="3" xfId="0" applyNumberFormat="1" applyFont="1" applyFill="1" applyBorder="1" applyAlignment="1">
      <alignment horizontal="center" vertical="center"/>
    </xf>
    <xf numFmtId="181" fontId="1" fillId="2" borderId="9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181" fontId="1" fillId="2" borderId="4" xfId="0" applyNumberFormat="1" applyFont="1" applyFill="1" applyBorder="1" applyAlignment="1">
      <alignment horizontal="center" vertical="center"/>
    </xf>
    <xf numFmtId="182" fontId="1" fillId="2" borderId="2" xfId="0" applyNumberFormat="1" applyFont="1" applyFill="1" applyBorder="1" applyAlignment="1">
      <alignment horizontal="center" vertical="center" wrapText="1"/>
    </xf>
    <xf numFmtId="183" fontId="1" fillId="2" borderId="2" xfId="0" applyNumberFormat="1" applyFont="1" applyFill="1" applyBorder="1" applyAlignment="1">
      <alignment horizontal="center" vertical="center" wrapText="1"/>
    </xf>
    <xf numFmtId="181" fontId="1" fillId="2" borderId="12" xfId="0" applyNumberFormat="1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177" fontId="1" fillId="2" borderId="2" xfId="0" applyNumberFormat="1" applyFont="1" applyFill="1" applyBorder="1" applyAlignment="1">
      <alignment horizontal="center" vertical="center"/>
    </xf>
    <xf numFmtId="180" fontId="1" fillId="2" borderId="2" xfId="0" applyNumberFormat="1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181" fontId="1" fillId="2" borderId="11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vertical="center"/>
    </xf>
    <xf numFmtId="176" fontId="6" fillId="0" borderId="2" xfId="0" applyNumberFormat="1" applyFont="1" applyFill="1" applyBorder="1" applyAlignment="1">
      <alignment vertical="center"/>
    </xf>
    <xf numFmtId="177" fontId="7" fillId="0" borderId="2" xfId="0" applyNumberFormat="1" applyFont="1" applyFill="1" applyBorder="1" applyAlignment="1">
      <alignment horizontal="center" vertical="center" wrapText="1"/>
    </xf>
    <xf numFmtId="178" fontId="5" fillId="0" borderId="2" xfId="0" applyNumberFormat="1" applyFont="1" applyFill="1" applyBorder="1" applyAlignment="1">
      <alignment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/>
    </xf>
    <xf numFmtId="179" fontId="1" fillId="0" borderId="2" xfId="0" applyNumberFormat="1" applyFont="1" applyFill="1" applyBorder="1" applyAlignment="1">
      <alignment horizontal="center" vertical="center"/>
    </xf>
    <xf numFmtId="177" fontId="1" fillId="0" borderId="2" xfId="0" applyNumberFormat="1" applyFont="1" applyFill="1" applyBorder="1" applyAlignment="1">
      <alignment horizontal="center" vertical="center"/>
    </xf>
    <xf numFmtId="180" fontId="1" fillId="0" borderId="2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181" fontId="1" fillId="2" borderId="2" xfId="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176" fontId="6" fillId="0" borderId="2" xfId="0" applyNumberFormat="1" applyFont="1" applyBorder="1" applyAlignment="1">
      <alignment vertical="center"/>
    </xf>
    <xf numFmtId="178" fontId="5" fillId="0" borderId="2" xfId="0" applyNumberFormat="1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/>
    </xf>
    <xf numFmtId="179" fontId="1" fillId="2" borderId="2" xfId="0" applyNumberFormat="1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" fillId="0" borderId="2" xfId="0" applyFont="1" applyFill="1" applyBorder="1" applyAlignment="1">
      <alignment vertical="center"/>
    </xf>
    <xf numFmtId="20" fontId="8" fillId="0" borderId="2" xfId="0" applyNumberFormat="1" applyFont="1" applyFill="1" applyBorder="1" applyAlignment="1">
      <alignment horizontal="right" vertical="center"/>
    </xf>
    <xf numFmtId="20" fontId="8" fillId="0" borderId="2" xfId="0" applyNumberFormat="1" applyFont="1" applyBorder="1" applyAlignment="1">
      <alignment horizontal="right" vertical="center"/>
    </xf>
    <xf numFmtId="178" fontId="1" fillId="0" borderId="2" xfId="0" applyNumberFormat="1" applyFont="1" applyFill="1" applyBorder="1" applyAlignment="1">
      <alignment horizontal="center" vertical="center"/>
    </xf>
    <xf numFmtId="181" fontId="1" fillId="0" borderId="2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182" fontId="5" fillId="2" borderId="2" xfId="0" applyNumberFormat="1" applyFont="1" applyFill="1" applyBorder="1" applyAlignment="1">
      <alignment vertical="center" wrapText="1"/>
    </xf>
    <xf numFmtId="183" fontId="5" fillId="2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vertical="center" wrapText="1"/>
    </xf>
    <xf numFmtId="182" fontId="5" fillId="2" borderId="2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177" fontId="1" fillId="2" borderId="1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178" fontId="1" fillId="2" borderId="1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182" fontId="1" fillId="2" borderId="1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177" fontId="1" fillId="2" borderId="4" xfId="0" applyNumberFormat="1" applyFont="1" applyFill="1" applyBorder="1" applyAlignment="1">
      <alignment horizontal="center" vertical="center" wrapText="1"/>
    </xf>
    <xf numFmtId="180" fontId="1" fillId="2" borderId="9" xfId="0" applyNumberFormat="1" applyFont="1" applyFill="1" applyBorder="1" applyAlignment="1">
      <alignment horizontal="center" vertical="center" wrapText="1"/>
    </xf>
    <xf numFmtId="177" fontId="7" fillId="2" borderId="2" xfId="0" applyNumberFormat="1" applyFont="1" applyFill="1" applyBorder="1" applyAlignment="1">
      <alignment horizontal="center" vertical="center" wrapText="1"/>
    </xf>
    <xf numFmtId="180" fontId="5" fillId="2" borderId="2" xfId="0" applyNumberFormat="1" applyFont="1" applyFill="1" applyBorder="1" applyAlignment="1">
      <alignment horizontal="right" vertical="center" wrapText="1"/>
    </xf>
    <xf numFmtId="184" fontId="5" fillId="2" borderId="2" xfId="0" applyNumberFormat="1" applyFont="1" applyFill="1" applyBorder="1" applyAlignment="1">
      <alignment horizontal="right" vertical="center" wrapText="1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8"/>
  <sheetViews>
    <sheetView tabSelected="1" topLeftCell="B1" workbookViewId="0">
      <selection activeCell="K16" sqref="K16"/>
    </sheetView>
  </sheetViews>
  <sheetFormatPr defaultRowHeight="13.5"/>
  <cols>
    <col min="2" max="2" width="19.25" bestFit="1" customWidth="1"/>
    <col min="3" max="8" width="5.625" customWidth="1"/>
    <col min="13" max="13" width="7.875" customWidth="1"/>
    <col min="14" max="14" width="24.25" bestFit="1" customWidth="1"/>
    <col min="17" max="17" width="12.25" bestFit="1" customWidth="1"/>
    <col min="18" max="18" width="39.125" bestFit="1" customWidth="1"/>
    <col min="24" max="24" width="12.375" customWidth="1"/>
  </cols>
  <sheetData>
    <row r="1" spans="1:24" s="6" customFormat="1" ht="11.25">
      <c r="A1" s="61" t="s">
        <v>27</v>
      </c>
      <c r="B1" s="64" t="s">
        <v>28</v>
      </c>
      <c r="C1" s="65"/>
      <c r="D1" s="65"/>
      <c r="E1" s="65"/>
      <c r="F1" s="65"/>
      <c r="G1" s="65"/>
      <c r="H1" s="65"/>
      <c r="I1" s="65"/>
      <c r="J1" s="65"/>
      <c r="K1" s="66"/>
      <c r="L1" s="66"/>
      <c r="M1" s="65"/>
      <c r="N1" s="65"/>
      <c r="O1" s="65"/>
      <c r="P1" s="67"/>
      <c r="Q1" s="68" t="s">
        <v>29</v>
      </c>
      <c r="R1" s="68" t="s">
        <v>30</v>
      </c>
      <c r="S1" s="73" t="s">
        <v>31</v>
      </c>
      <c r="T1" s="74"/>
      <c r="U1" s="74"/>
      <c r="V1" s="74"/>
      <c r="W1" s="75"/>
      <c r="X1" s="76"/>
    </row>
    <row r="2" spans="1:24" s="6" customFormat="1" ht="11.25">
      <c r="A2" s="62"/>
      <c r="B2" s="54" t="s">
        <v>32</v>
      </c>
      <c r="C2" s="77" t="s">
        <v>33</v>
      </c>
      <c r="D2" s="65"/>
      <c r="E2" s="78"/>
      <c r="F2" s="77" t="s">
        <v>34</v>
      </c>
      <c r="G2" s="65"/>
      <c r="H2" s="78"/>
      <c r="I2" s="79" t="s">
        <v>35</v>
      </c>
      <c r="J2" s="80" t="s">
        <v>36</v>
      </c>
      <c r="K2" s="7" t="s">
        <v>37</v>
      </c>
      <c r="L2" s="8" t="s">
        <v>38</v>
      </c>
      <c r="M2" s="9" t="s">
        <v>39</v>
      </c>
      <c r="N2" s="54" t="s">
        <v>40</v>
      </c>
      <c r="O2" s="56" t="s">
        <v>41</v>
      </c>
      <c r="P2" s="54" t="s">
        <v>42</v>
      </c>
      <c r="Q2" s="69"/>
      <c r="R2" s="71"/>
      <c r="S2" s="10" t="s">
        <v>43</v>
      </c>
      <c r="T2" s="59" t="s">
        <v>44</v>
      </c>
      <c r="U2" s="60"/>
      <c r="V2" s="11" t="s">
        <v>45</v>
      </c>
      <c r="W2" s="12" t="s">
        <v>46</v>
      </c>
      <c r="X2" s="13" t="s">
        <v>47</v>
      </c>
    </row>
    <row r="3" spans="1:24" s="6" customFormat="1" ht="22.5">
      <c r="A3" s="63"/>
      <c r="B3" s="55"/>
      <c r="C3" s="14" t="s">
        <v>48</v>
      </c>
      <c r="D3" s="14" t="s">
        <v>49</v>
      </c>
      <c r="E3" s="15" t="s">
        <v>50</v>
      </c>
      <c r="F3" s="14" t="s">
        <v>48</v>
      </c>
      <c r="G3" s="14" t="s">
        <v>49</v>
      </c>
      <c r="H3" s="15" t="s">
        <v>50</v>
      </c>
      <c r="I3" s="55"/>
      <c r="J3" s="57"/>
      <c r="K3" s="16" t="s">
        <v>51</v>
      </c>
      <c r="L3" s="17" t="s">
        <v>52</v>
      </c>
      <c r="M3" s="18" t="s">
        <v>53</v>
      </c>
      <c r="N3" s="55"/>
      <c r="O3" s="57"/>
      <c r="P3" s="58"/>
      <c r="Q3" s="70"/>
      <c r="R3" s="72"/>
      <c r="S3" s="10" t="s">
        <v>54</v>
      </c>
      <c r="T3" s="19" t="s">
        <v>35</v>
      </c>
      <c r="U3" s="20" t="s">
        <v>36</v>
      </c>
      <c r="V3" s="21" t="s">
        <v>55</v>
      </c>
      <c r="W3" s="21" t="s">
        <v>56</v>
      </c>
      <c r="X3" s="22" t="s">
        <v>57</v>
      </c>
    </row>
    <row r="4" spans="1:24" s="2" customFormat="1">
      <c r="A4" s="1">
        <v>26</v>
      </c>
      <c r="B4" s="23" t="s">
        <v>0</v>
      </c>
      <c r="C4" s="23">
        <v>38</v>
      </c>
      <c r="D4" s="23">
        <v>24</v>
      </c>
      <c r="E4" s="24">
        <v>35.200000000000003</v>
      </c>
      <c r="F4" s="23">
        <v>141</v>
      </c>
      <c r="G4" s="23">
        <v>14</v>
      </c>
      <c r="H4" s="24">
        <v>39.6</v>
      </c>
      <c r="I4" s="25">
        <v>40634</v>
      </c>
      <c r="J4" s="45">
        <v>0.4826388888888889</v>
      </c>
      <c r="K4" s="26">
        <v>5.42</v>
      </c>
      <c r="L4" s="27" t="s">
        <v>69</v>
      </c>
      <c r="M4" s="27"/>
      <c r="N4" s="28" t="s">
        <v>58</v>
      </c>
      <c r="O4" s="29"/>
      <c r="P4" s="27" t="s">
        <v>70</v>
      </c>
      <c r="Q4" s="30" t="s">
        <v>1</v>
      </c>
      <c r="R4" s="31"/>
      <c r="S4" s="32">
        <v>-2.5000000000000001E-2</v>
      </c>
      <c r="T4" s="33">
        <v>39151</v>
      </c>
      <c r="U4" s="34">
        <v>0.64236111111111105</v>
      </c>
      <c r="V4" s="32">
        <v>-0.39166600000000001</v>
      </c>
      <c r="W4" s="35" t="s">
        <v>2</v>
      </c>
      <c r="X4" s="36">
        <f t="shared" ref="X4:X15" si="0">(K4+S4)-V4</f>
        <v>5.7866659999999994</v>
      </c>
    </row>
    <row r="5" spans="1:24" s="2" customFormat="1">
      <c r="A5" s="1">
        <v>27</v>
      </c>
      <c r="B5" s="23" t="s">
        <v>3</v>
      </c>
      <c r="C5" s="37">
        <v>38</v>
      </c>
      <c r="D5" s="37">
        <v>24</v>
      </c>
      <c r="E5" s="38">
        <v>35.200000000000003</v>
      </c>
      <c r="F5" s="37">
        <v>141</v>
      </c>
      <c r="G5" s="37">
        <v>14</v>
      </c>
      <c r="H5" s="38">
        <v>39.6</v>
      </c>
      <c r="I5" s="25">
        <v>40634</v>
      </c>
      <c r="J5" s="46">
        <v>0.4826388888888889</v>
      </c>
      <c r="K5" s="39">
        <v>5.39</v>
      </c>
      <c r="L5" s="27" t="s">
        <v>69</v>
      </c>
      <c r="M5" s="4"/>
      <c r="N5" s="40" t="s">
        <v>4</v>
      </c>
      <c r="O5" s="3"/>
      <c r="P5" s="27" t="s">
        <v>70</v>
      </c>
      <c r="Q5" s="41" t="s">
        <v>1</v>
      </c>
      <c r="R5" s="5"/>
      <c r="S5" s="42">
        <v>-2.5000000000000001E-2</v>
      </c>
      <c r="T5" s="19">
        <v>39151</v>
      </c>
      <c r="U5" s="20">
        <v>0.64236111111111105</v>
      </c>
      <c r="V5" s="42">
        <v>-0.39166600000000001</v>
      </c>
      <c r="W5" s="43" t="s">
        <v>2</v>
      </c>
      <c r="X5" s="36">
        <f t="shared" si="0"/>
        <v>5.7566659999999992</v>
      </c>
    </row>
    <row r="6" spans="1:24" s="2" customFormat="1">
      <c r="A6" s="1">
        <v>28</v>
      </c>
      <c r="B6" s="23" t="s">
        <v>5</v>
      </c>
      <c r="C6" s="37">
        <v>38</v>
      </c>
      <c r="D6" s="37">
        <v>24</v>
      </c>
      <c r="E6" s="38">
        <v>35.200000000000003</v>
      </c>
      <c r="F6" s="37">
        <v>141</v>
      </c>
      <c r="G6" s="37">
        <v>14</v>
      </c>
      <c r="H6" s="38">
        <v>39.6</v>
      </c>
      <c r="I6" s="25">
        <v>40634</v>
      </c>
      <c r="J6" s="46">
        <v>0.4826388888888889</v>
      </c>
      <c r="K6" s="39">
        <v>5.47</v>
      </c>
      <c r="L6" s="27" t="s">
        <v>69</v>
      </c>
      <c r="M6" s="4"/>
      <c r="N6" s="40" t="s">
        <v>6</v>
      </c>
      <c r="O6" s="3"/>
      <c r="P6" s="27" t="s">
        <v>70</v>
      </c>
      <c r="Q6" s="41" t="s">
        <v>1</v>
      </c>
      <c r="R6" s="5"/>
      <c r="S6" s="42">
        <v>-2.5000000000000001E-2</v>
      </c>
      <c r="T6" s="19">
        <v>39151</v>
      </c>
      <c r="U6" s="20">
        <v>0.64236111111111105</v>
      </c>
      <c r="V6" s="42">
        <v>-0.39166600000000001</v>
      </c>
      <c r="W6" s="43" t="s">
        <v>2</v>
      </c>
      <c r="X6" s="36">
        <f t="shared" si="0"/>
        <v>5.8366659999999992</v>
      </c>
    </row>
    <row r="7" spans="1:24" s="2" customFormat="1">
      <c r="A7" s="1">
        <v>29</v>
      </c>
      <c r="B7" s="37" t="s">
        <v>7</v>
      </c>
      <c r="C7" s="37">
        <v>38</v>
      </c>
      <c r="D7" s="37">
        <v>20</v>
      </c>
      <c r="E7" s="38">
        <v>35.1</v>
      </c>
      <c r="F7" s="37">
        <v>141</v>
      </c>
      <c r="G7" s="37">
        <v>8</v>
      </c>
      <c r="H7" s="38">
        <v>57.8</v>
      </c>
      <c r="I7" s="25">
        <v>40634</v>
      </c>
      <c r="J7" s="46">
        <v>0.67013888888888884</v>
      </c>
      <c r="K7" s="39">
        <v>1.1000000000000001</v>
      </c>
      <c r="L7" s="27" t="s">
        <v>69</v>
      </c>
      <c r="M7" s="4"/>
      <c r="N7" s="40" t="s">
        <v>8</v>
      </c>
      <c r="O7" s="3"/>
      <c r="P7" s="27" t="s">
        <v>70</v>
      </c>
      <c r="Q7" s="41" t="s">
        <v>1</v>
      </c>
      <c r="R7" s="5" t="s">
        <v>9</v>
      </c>
      <c r="S7" s="42">
        <v>0.37459999999999999</v>
      </c>
      <c r="T7" s="19">
        <v>39151</v>
      </c>
      <c r="U7" s="20">
        <v>0.64236111111111105</v>
      </c>
      <c r="V7" s="42">
        <v>-0.2853</v>
      </c>
      <c r="W7" s="43" t="s">
        <v>10</v>
      </c>
      <c r="X7" s="36">
        <f t="shared" si="0"/>
        <v>1.7599</v>
      </c>
    </row>
    <row r="8" spans="1:24" s="2" customFormat="1">
      <c r="A8" s="1">
        <v>30</v>
      </c>
      <c r="B8" s="37" t="s">
        <v>11</v>
      </c>
      <c r="C8" s="37">
        <v>38</v>
      </c>
      <c r="D8" s="37">
        <v>20</v>
      </c>
      <c r="E8" s="38">
        <v>35.1</v>
      </c>
      <c r="F8" s="37">
        <v>141</v>
      </c>
      <c r="G8" s="37">
        <v>8</v>
      </c>
      <c r="H8" s="38">
        <v>57.8</v>
      </c>
      <c r="I8" s="25">
        <v>40634</v>
      </c>
      <c r="J8" s="46">
        <v>0.58819444444444446</v>
      </c>
      <c r="K8" s="39">
        <v>0.33</v>
      </c>
      <c r="L8" s="27" t="s">
        <v>69</v>
      </c>
      <c r="M8" s="4"/>
      <c r="N8" s="40" t="s">
        <v>12</v>
      </c>
      <c r="O8" s="3"/>
      <c r="P8" s="27" t="s">
        <v>70</v>
      </c>
      <c r="Q8" s="41" t="s">
        <v>1</v>
      </c>
      <c r="R8" s="5" t="s">
        <v>9</v>
      </c>
      <c r="S8" s="42">
        <v>0.46033000000000002</v>
      </c>
      <c r="T8" s="19">
        <v>39151</v>
      </c>
      <c r="U8" s="20">
        <v>0.64236111111111105</v>
      </c>
      <c r="V8" s="42">
        <v>-0.2853</v>
      </c>
      <c r="W8" s="43" t="s">
        <v>10</v>
      </c>
      <c r="X8" s="36">
        <f t="shared" si="0"/>
        <v>1.0756299999999999</v>
      </c>
    </row>
    <row r="9" spans="1:24" s="2" customFormat="1">
      <c r="A9" s="1">
        <v>31</v>
      </c>
      <c r="B9" s="23" t="s">
        <v>13</v>
      </c>
      <c r="C9" s="23">
        <v>38</v>
      </c>
      <c r="D9" s="23">
        <v>19</v>
      </c>
      <c r="E9" s="24">
        <v>11</v>
      </c>
      <c r="F9" s="23">
        <v>141</v>
      </c>
      <c r="G9" s="23">
        <v>1</v>
      </c>
      <c r="H9" s="24">
        <v>46</v>
      </c>
      <c r="I9" s="25">
        <v>40634</v>
      </c>
      <c r="J9" s="45">
        <v>0.49791666666666662</v>
      </c>
      <c r="K9" s="26">
        <v>3.84</v>
      </c>
      <c r="L9" s="27" t="s">
        <v>69</v>
      </c>
      <c r="M9" s="27"/>
      <c r="N9" s="44" t="s">
        <v>14</v>
      </c>
      <c r="O9" s="3"/>
      <c r="P9" s="27" t="s">
        <v>70</v>
      </c>
      <c r="Q9" s="41" t="s">
        <v>1</v>
      </c>
      <c r="R9" s="5"/>
      <c r="S9" s="42">
        <v>0.16900000000000001</v>
      </c>
      <c r="T9" s="19">
        <v>39151</v>
      </c>
      <c r="U9" s="20">
        <v>0.64236111111111105</v>
      </c>
      <c r="V9" s="42">
        <v>-0.2853</v>
      </c>
      <c r="W9" s="43" t="s">
        <v>10</v>
      </c>
      <c r="X9" s="36">
        <f t="shared" si="0"/>
        <v>4.2942999999999998</v>
      </c>
    </row>
    <row r="10" spans="1:24" s="2" customFormat="1">
      <c r="A10" s="1">
        <v>32</v>
      </c>
      <c r="B10" s="23" t="s">
        <v>15</v>
      </c>
      <c r="C10" s="23">
        <v>38</v>
      </c>
      <c r="D10" s="23">
        <v>19</v>
      </c>
      <c r="E10" s="24">
        <v>17.600000000000001</v>
      </c>
      <c r="F10" s="23">
        <v>141</v>
      </c>
      <c r="G10" s="23">
        <v>1</v>
      </c>
      <c r="H10" s="24">
        <v>33.700000000000003</v>
      </c>
      <c r="I10" s="25">
        <v>40634</v>
      </c>
      <c r="J10" s="45">
        <v>0.51944444444444449</v>
      </c>
      <c r="K10" s="26">
        <v>3.46</v>
      </c>
      <c r="L10" s="27" t="s">
        <v>69</v>
      </c>
      <c r="M10" s="27"/>
      <c r="N10" s="44" t="s">
        <v>16</v>
      </c>
      <c r="O10" s="3"/>
      <c r="P10" s="27" t="s">
        <v>70</v>
      </c>
      <c r="Q10" s="41" t="s">
        <v>1</v>
      </c>
      <c r="R10" s="5"/>
      <c r="S10" s="42">
        <v>0.25729999999999997</v>
      </c>
      <c r="T10" s="19">
        <v>39151</v>
      </c>
      <c r="U10" s="20">
        <v>0.64236111111111105</v>
      </c>
      <c r="V10" s="42">
        <v>-0.2853</v>
      </c>
      <c r="W10" s="43" t="s">
        <v>10</v>
      </c>
      <c r="X10" s="36">
        <f t="shared" si="0"/>
        <v>4.0026000000000002</v>
      </c>
    </row>
    <row r="11" spans="1:24" s="2" customFormat="1">
      <c r="A11" s="1">
        <v>33</v>
      </c>
      <c r="B11" s="23" t="s">
        <v>17</v>
      </c>
      <c r="C11" s="23">
        <v>38</v>
      </c>
      <c r="D11" s="23">
        <v>19</v>
      </c>
      <c r="E11" s="24">
        <v>16</v>
      </c>
      <c r="F11" s="23">
        <v>141</v>
      </c>
      <c r="G11" s="23">
        <v>4</v>
      </c>
      <c r="H11" s="24">
        <v>4.5999999999999996</v>
      </c>
      <c r="I11" s="25">
        <v>40634</v>
      </c>
      <c r="J11" s="45">
        <v>0.42430555555555555</v>
      </c>
      <c r="K11" s="26">
        <v>5.96</v>
      </c>
      <c r="L11" s="27" t="s">
        <v>69</v>
      </c>
      <c r="M11" s="27"/>
      <c r="N11" s="44" t="s">
        <v>18</v>
      </c>
      <c r="O11" s="3"/>
      <c r="P11" s="27" t="s">
        <v>71</v>
      </c>
      <c r="Q11" s="41" t="s">
        <v>1</v>
      </c>
      <c r="R11" s="5"/>
      <c r="S11" s="42">
        <v>-0.1326</v>
      </c>
      <c r="T11" s="19">
        <v>39151</v>
      </c>
      <c r="U11" s="20">
        <v>0.64236111111111105</v>
      </c>
      <c r="V11" s="42">
        <v>-0.2853</v>
      </c>
      <c r="W11" s="43" t="s">
        <v>10</v>
      </c>
      <c r="X11" s="36">
        <f t="shared" si="0"/>
        <v>6.1127000000000002</v>
      </c>
    </row>
    <row r="12" spans="1:24" s="2" customFormat="1">
      <c r="A12" s="1">
        <v>34</v>
      </c>
      <c r="B12" s="23" t="s">
        <v>19</v>
      </c>
      <c r="C12" s="23">
        <v>38</v>
      </c>
      <c r="D12" s="23">
        <v>22</v>
      </c>
      <c r="E12" s="24">
        <v>10.3</v>
      </c>
      <c r="F12" s="23">
        <v>141</v>
      </c>
      <c r="G12" s="23">
        <v>3</v>
      </c>
      <c r="H12" s="24">
        <v>44</v>
      </c>
      <c r="I12" s="25">
        <v>40634</v>
      </c>
      <c r="J12" s="45">
        <v>0.59236111111111112</v>
      </c>
      <c r="K12" s="26">
        <v>2.1</v>
      </c>
      <c r="L12" s="27" t="s">
        <v>69</v>
      </c>
      <c r="M12" s="27"/>
      <c r="N12" s="44" t="s">
        <v>20</v>
      </c>
      <c r="O12" s="3"/>
      <c r="P12" s="27" t="s">
        <v>70</v>
      </c>
      <c r="Q12" s="41" t="s">
        <v>1</v>
      </c>
      <c r="R12" s="5"/>
      <c r="S12" s="42">
        <v>0.46229999999999999</v>
      </c>
      <c r="T12" s="19">
        <v>39151</v>
      </c>
      <c r="U12" s="20">
        <v>0.64236111111111105</v>
      </c>
      <c r="V12" s="42">
        <v>-0.2853</v>
      </c>
      <c r="W12" s="43" t="s">
        <v>10</v>
      </c>
      <c r="X12" s="36">
        <f t="shared" si="0"/>
        <v>2.8475999999999999</v>
      </c>
    </row>
    <row r="13" spans="1:24" s="2" customFormat="1">
      <c r="A13" s="1">
        <v>35</v>
      </c>
      <c r="B13" s="23" t="s">
        <v>21</v>
      </c>
      <c r="C13" s="23">
        <v>38</v>
      </c>
      <c r="D13" s="23">
        <v>22</v>
      </c>
      <c r="E13" s="24">
        <v>37.799999999999997</v>
      </c>
      <c r="F13" s="23">
        <v>141</v>
      </c>
      <c r="G13" s="23">
        <v>5</v>
      </c>
      <c r="H13" s="24">
        <v>59.4</v>
      </c>
      <c r="I13" s="25">
        <v>40634</v>
      </c>
      <c r="J13" s="45">
        <v>0.64583333333333337</v>
      </c>
      <c r="K13" s="26">
        <v>1.47</v>
      </c>
      <c r="L13" s="27" t="s">
        <v>69</v>
      </c>
      <c r="M13" s="27"/>
      <c r="N13" s="44" t="s">
        <v>22</v>
      </c>
      <c r="O13" s="3"/>
      <c r="P13" s="27" t="s">
        <v>70</v>
      </c>
      <c r="Q13" s="41" t="s">
        <v>1</v>
      </c>
      <c r="R13" s="5"/>
      <c r="S13" s="42">
        <v>0.433</v>
      </c>
      <c r="T13" s="19">
        <v>39151</v>
      </c>
      <c r="U13" s="20">
        <v>0.64236111111111105</v>
      </c>
      <c r="V13" s="42">
        <v>-0.2853</v>
      </c>
      <c r="W13" s="43" t="s">
        <v>10</v>
      </c>
      <c r="X13" s="36">
        <f t="shared" si="0"/>
        <v>2.1882999999999999</v>
      </c>
    </row>
    <row r="14" spans="1:24" s="2" customFormat="1">
      <c r="A14" s="1">
        <v>36</v>
      </c>
      <c r="B14" s="23" t="s">
        <v>23</v>
      </c>
      <c r="C14" s="23">
        <v>38</v>
      </c>
      <c r="D14" s="23">
        <v>23</v>
      </c>
      <c r="E14" s="24">
        <v>10.7</v>
      </c>
      <c r="F14" s="23">
        <v>141</v>
      </c>
      <c r="G14" s="23">
        <v>6</v>
      </c>
      <c r="H14" s="24">
        <v>26.9</v>
      </c>
      <c r="I14" s="25">
        <v>40634</v>
      </c>
      <c r="J14" s="45">
        <v>0.65972222222222221</v>
      </c>
      <c r="K14" s="26">
        <v>1.56</v>
      </c>
      <c r="L14" s="27" t="s">
        <v>69</v>
      </c>
      <c r="M14" s="27"/>
      <c r="N14" s="44" t="s">
        <v>24</v>
      </c>
      <c r="O14" s="3"/>
      <c r="P14" s="27" t="s">
        <v>70</v>
      </c>
      <c r="Q14" s="41" t="s">
        <v>1</v>
      </c>
      <c r="R14" s="5"/>
      <c r="S14" s="42">
        <v>0.40300000000000002</v>
      </c>
      <c r="T14" s="19">
        <v>39151</v>
      </c>
      <c r="U14" s="20">
        <v>0.64236111111111105</v>
      </c>
      <c r="V14" s="42">
        <v>-0.2853</v>
      </c>
      <c r="W14" s="43" t="s">
        <v>10</v>
      </c>
      <c r="X14" s="36">
        <f t="shared" si="0"/>
        <v>2.2483</v>
      </c>
    </row>
    <row r="15" spans="1:24" s="2" customFormat="1">
      <c r="A15" s="1">
        <v>37</v>
      </c>
      <c r="B15" s="23" t="s">
        <v>25</v>
      </c>
      <c r="C15" s="23">
        <v>38</v>
      </c>
      <c r="D15" s="23">
        <v>20</v>
      </c>
      <c r="E15" s="24">
        <v>50.8</v>
      </c>
      <c r="F15" s="23">
        <v>141</v>
      </c>
      <c r="G15" s="23">
        <v>2</v>
      </c>
      <c r="H15" s="24">
        <v>33</v>
      </c>
      <c r="I15" s="25">
        <v>40634</v>
      </c>
      <c r="J15" s="45">
        <v>0.56041666666666667</v>
      </c>
      <c r="K15" s="26">
        <v>2.4500000000000002</v>
      </c>
      <c r="L15" s="27" t="s">
        <v>69</v>
      </c>
      <c r="M15" s="27"/>
      <c r="N15" s="44" t="s">
        <v>26</v>
      </c>
      <c r="O15" s="3"/>
      <c r="P15" s="27" t="s">
        <v>70</v>
      </c>
      <c r="Q15" s="41" t="s">
        <v>1</v>
      </c>
      <c r="R15" s="5"/>
      <c r="S15" s="42">
        <v>0.39750000000000002</v>
      </c>
      <c r="T15" s="19">
        <v>39151</v>
      </c>
      <c r="U15" s="20">
        <v>0.64236111111111105</v>
      </c>
      <c r="V15" s="42">
        <v>-0.2853</v>
      </c>
      <c r="W15" s="43" t="s">
        <v>10</v>
      </c>
      <c r="X15" s="36">
        <f t="shared" si="0"/>
        <v>3.1328</v>
      </c>
    </row>
    <row r="16" spans="1:24" s="2" customFormat="1" ht="27.75" customHeight="1">
      <c r="A16" s="1">
        <v>38</v>
      </c>
      <c r="B16" s="49" t="s">
        <v>59</v>
      </c>
      <c r="C16" s="50">
        <v>36</v>
      </c>
      <c r="D16" s="49">
        <v>56</v>
      </c>
      <c r="E16" s="51">
        <v>16.7</v>
      </c>
      <c r="F16" s="49">
        <v>140</v>
      </c>
      <c r="G16" s="52">
        <v>53</v>
      </c>
      <c r="H16" s="51">
        <v>27.9</v>
      </c>
      <c r="I16" s="81">
        <v>39174</v>
      </c>
      <c r="J16" s="82">
        <v>0.36458333333333331</v>
      </c>
      <c r="K16" s="83">
        <v>4.2699999999999996</v>
      </c>
      <c r="L16" s="4" t="s">
        <v>72</v>
      </c>
      <c r="M16" s="4"/>
      <c r="N16" s="3" t="s">
        <v>60</v>
      </c>
      <c r="O16" s="3" t="s">
        <v>61</v>
      </c>
      <c r="P16" s="4" t="s">
        <v>62</v>
      </c>
      <c r="Q16" s="42" t="s">
        <v>63</v>
      </c>
      <c r="R16" s="5"/>
      <c r="S16" s="47">
        <v>-0.61999899999999997</v>
      </c>
      <c r="T16" s="19">
        <v>39151</v>
      </c>
      <c r="U16" s="20">
        <v>0.65208333333333302</v>
      </c>
      <c r="V16" s="42">
        <v>-0.50600000000000001</v>
      </c>
      <c r="W16" s="41" t="s">
        <v>64</v>
      </c>
      <c r="X16" s="48">
        <f>(K16+S16)-V16</f>
        <v>4.1560009999999998</v>
      </c>
    </row>
    <row r="17" spans="1:24" s="2" customFormat="1" ht="27">
      <c r="A17" s="1">
        <v>39</v>
      </c>
      <c r="B17" s="49" t="s">
        <v>65</v>
      </c>
      <c r="C17" s="50">
        <v>36</v>
      </c>
      <c r="D17" s="53">
        <v>56</v>
      </c>
      <c r="E17" s="51">
        <v>20.399999999999999</v>
      </c>
      <c r="F17" s="53">
        <v>140</v>
      </c>
      <c r="G17" s="50">
        <v>53</v>
      </c>
      <c r="H17" s="51">
        <v>30.3</v>
      </c>
      <c r="I17" s="81">
        <v>39174</v>
      </c>
      <c r="J17" s="82">
        <v>0.38194444444444442</v>
      </c>
      <c r="K17" s="83">
        <v>4.32</v>
      </c>
      <c r="L17" s="4" t="s">
        <v>73</v>
      </c>
      <c r="M17" s="4"/>
      <c r="N17" s="3" t="s">
        <v>66</v>
      </c>
      <c r="O17" s="3" t="s">
        <v>61</v>
      </c>
      <c r="P17" s="4" t="s">
        <v>62</v>
      </c>
      <c r="Q17" s="42" t="s">
        <v>63</v>
      </c>
      <c r="R17" s="5"/>
      <c r="S17" s="47">
        <v>-0.67</v>
      </c>
      <c r="T17" s="19">
        <v>39151</v>
      </c>
      <c r="U17" s="20">
        <v>0.65208333333333302</v>
      </c>
      <c r="V17" s="42">
        <v>-0.50600000000000001</v>
      </c>
      <c r="W17" s="41" t="s">
        <v>64</v>
      </c>
      <c r="X17" s="48">
        <f>(K17+S17)-V17</f>
        <v>4.1560000000000006</v>
      </c>
    </row>
    <row r="18" spans="1:24" s="2" customFormat="1" ht="27">
      <c r="A18" s="1">
        <v>40</v>
      </c>
      <c r="B18" s="49" t="s">
        <v>67</v>
      </c>
      <c r="C18" s="50">
        <v>36</v>
      </c>
      <c r="D18" s="53">
        <v>56</v>
      </c>
      <c r="E18" s="51">
        <v>32.6</v>
      </c>
      <c r="F18" s="53">
        <v>140</v>
      </c>
      <c r="G18" s="50">
        <v>54</v>
      </c>
      <c r="H18" s="51">
        <v>52.4</v>
      </c>
      <c r="I18" s="81">
        <v>39174</v>
      </c>
      <c r="J18" s="82">
        <v>0.41666666666666669</v>
      </c>
      <c r="K18" s="83">
        <v>5</v>
      </c>
      <c r="L18" s="4" t="s">
        <v>72</v>
      </c>
      <c r="M18" s="4"/>
      <c r="N18" s="3" t="s">
        <v>68</v>
      </c>
      <c r="O18" s="3" t="s">
        <v>61</v>
      </c>
      <c r="P18" s="4" t="s">
        <v>62</v>
      </c>
      <c r="Q18" s="42" t="s">
        <v>63</v>
      </c>
      <c r="R18" s="5"/>
      <c r="S18" s="47">
        <v>-0.72</v>
      </c>
      <c r="T18" s="19">
        <v>39151</v>
      </c>
      <c r="U18" s="20">
        <v>0.65208333333333302</v>
      </c>
      <c r="V18" s="42">
        <v>-0.50600000000000001</v>
      </c>
      <c r="W18" s="41" t="s">
        <v>64</v>
      </c>
      <c r="X18" s="48">
        <f>(K18+S18)-V18</f>
        <v>4.7860000000000005</v>
      </c>
    </row>
  </sheetData>
  <mergeCells count="14">
    <mergeCell ref="N2:N3"/>
    <mergeCell ref="O2:O3"/>
    <mergeCell ref="P2:P3"/>
    <mergeCell ref="T2:U2"/>
    <mergeCell ref="A1:A3"/>
    <mergeCell ref="B1:P1"/>
    <mergeCell ref="Q1:Q3"/>
    <mergeCell ref="R1:R3"/>
    <mergeCell ref="S1:X1"/>
    <mergeCell ref="B2:B3"/>
    <mergeCell ref="C2:E2"/>
    <mergeCell ref="F2:H2"/>
    <mergeCell ref="I2:I3"/>
    <mergeCell ref="J2:J3"/>
  </mergeCells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気象庁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気象庁</dc:creator>
  <cp:lastModifiedBy>気象庁</cp:lastModifiedBy>
  <dcterms:created xsi:type="dcterms:W3CDTF">2011-05-18T09:13:55Z</dcterms:created>
  <dcterms:modified xsi:type="dcterms:W3CDTF">2011-05-20T01:02:18Z</dcterms:modified>
</cp:coreProperties>
</file>